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F95B24E7-DEB3-4A3B-B9EB-5C410E09ADB0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<sst xmlns="http://schemas.openxmlformats.org/spreadsheetml/2006/main" count="53" uniqueCount="44">
  <si>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</si>
  <si>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</si>
  <si>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</si>
  <si>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</si>
  <si>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</si>
  <si>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</si>
  <si>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</si>
  <si>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</si>
  <si>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</si>
  <si>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</si>
  <si>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</si>
  <si>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</si>
  <si>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</si>
  <si>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</si>
  <si>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</si>
  <si>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</si>
  <si>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</si>
  <si>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</si>
  <si>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</si>
  <si>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</si>
  <si>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</si>
  <si>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</si>
  <si>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</si>
  <si>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</si>
  <si>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</si>
  <si>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</si>
  <si>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</si>
  <si>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</si>
  <si>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</si>
  <si>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</si>
  <si>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</si>
  <si>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</si>
  <si>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</si>
  <si>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</si>
  <si>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</si>
  <si>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</si>
  <si>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</si>
  <si>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</si>
  <si>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Ing. Sergio Mancinas Peña</t>
  </si>
  <si>
    <t>Lic. Edgar Luis Magallanes Rocha</t>
  </si>
  <si>
    <t>Director General</t>
  </si>
  <si>
    <t>Director Administrativo</t>
  </si>
  <si>
    <t>INSTITUTO DE APOYO AL DESARROLLO TECNOLÓGICO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</si>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</sst>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H76"/>
  <sheetViews>
    <sheetView tabSelected="1" topLeftCell="A13" zoomScale="80" zoomScaleNormal="80" workbookViewId="0">
      <selection activeCell="I26" sqref="I2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42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43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55">
        <v>35448326</v>
      </c>
      <c r="G15" s="56">
        <v>31992913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55">
        <v>71774409</v>
      </c>
      <c r="G16" s="56">
        <v>69415293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0</v>
      </c>
      <c r="D20" s="28">
        <f>SUM(D9:D18)</f>
        <v>0</v>
      </c>
      <c r="E20" s="22">
        <f>C20+D20</f>
        <v>0</v>
      </c>
      <c r="F20" s="28">
        <f>SUM(F9:F18)</f>
        <v>107222735</v>
      </c>
      <c r="G20" s="22">
        <f>SUM(G9:G18)</f>
        <v>101408206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56">
        <v>60202118</v>
      </c>
      <c r="D26" s="56">
        <v>23503575</v>
      </c>
      <c r="E26" s="21">
        <f t="shared" ref="E26:E34" si="1">C26+D26</f>
        <v>83705693</v>
      </c>
      <c r="F26" s="56">
        <v>80550551</v>
      </c>
      <c r="G26" s="56">
        <v>80550551</v>
      </c>
    </row>
    <row r="27" spans="2:7" ht="12" customHeight="1" x14ac:dyDescent="0.2">
      <c r="B27" s="32" t="s">
        <v>12</v>
      </c>
      <c r="C27" s="56">
        <v>4171276</v>
      </c>
      <c r="D27" s="56">
        <v>1280559</v>
      </c>
      <c r="E27" s="21">
        <f t="shared" si="1"/>
        <v>5451835</v>
      </c>
      <c r="F27" s="56">
        <v>5445138</v>
      </c>
      <c r="G27" s="56">
        <v>5445138</v>
      </c>
    </row>
    <row r="28" spans="2:7" x14ac:dyDescent="0.2">
      <c r="B28" s="32" t="s">
        <v>13</v>
      </c>
      <c r="C28" s="56">
        <v>11748192</v>
      </c>
      <c r="D28" s="56">
        <v>1971927</v>
      </c>
      <c r="E28" s="21">
        <f t="shared" si="1"/>
        <v>13720119</v>
      </c>
      <c r="F28" s="56">
        <v>13536862</v>
      </c>
      <c r="G28" s="56">
        <v>13536862</v>
      </c>
    </row>
    <row r="29" spans="2:7" x14ac:dyDescent="0.2">
      <c r="B29" s="32" t="s">
        <v>14</v>
      </c>
      <c r="C29" s="56">
        <v>0</v>
      </c>
      <c r="D29" s="56">
        <v>0</v>
      </c>
      <c r="E29" s="21">
        <f t="shared" si="1"/>
        <v>0</v>
      </c>
      <c r="F29" s="56">
        <v>0</v>
      </c>
      <c r="G29" s="56">
        <v>0</v>
      </c>
    </row>
    <row r="30" spans="2:7" x14ac:dyDescent="0.2">
      <c r="B30" s="32" t="s">
        <v>15</v>
      </c>
      <c r="C30" s="56">
        <v>1200000</v>
      </c>
      <c r="D30" s="56">
        <v>954829</v>
      </c>
      <c r="E30" s="21">
        <f t="shared" si="1"/>
        <v>2154829</v>
      </c>
      <c r="F30" s="56">
        <v>1476814</v>
      </c>
      <c r="G30" s="56">
        <v>1476814</v>
      </c>
    </row>
    <row r="31" spans="2:7" x14ac:dyDescent="0.2">
      <c r="B31" s="32" t="s">
        <v>16</v>
      </c>
      <c r="C31" s="56">
        <v>0</v>
      </c>
      <c r="D31" s="56">
        <v>0</v>
      </c>
      <c r="E31" s="21">
        <f t="shared" si="1"/>
        <v>0</v>
      </c>
      <c r="F31" s="56">
        <v>0</v>
      </c>
      <c r="G31" s="56">
        <v>0</v>
      </c>
    </row>
    <row r="32" spans="2:7" x14ac:dyDescent="0.2">
      <c r="B32" s="32" t="s">
        <v>17</v>
      </c>
      <c r="C32" s="56">
        <v>0</v>
      </c>
      <c r="D32" s="56">
        <v>0</v>
      </c>
      <c r="E32" s="21">
        <f t="shared" si="1"/>
        <v>0</v>
      </c>
      <c r="F32" s="56">
        <v>0</v>
      </c>
      <c r="G32" s="56">
        <v>0</v>
      </c>
    </row>
    <row r="33" spans="2:8" x14ac:dyDescent="0.2">
      <c r="B33" s="32" t="s">
        <v>18</v>
      </c>
      <c r="C33" s="56">
        <v>0</v>
      </c>
      <c r="D33" s="56">
        <v>0</v>
      </c>
      <c r="E33" s="21">
        <f t="shared" si="1"/>
        <v>0</v>
      </c>
      <c r="F33" s="56">
        <v>0</v>
      </c>
      <c r="G33" s="38">
        <v>0</v>
      </c>
    </row>
    <row r="34" spans="2:8" x14ac:dyDescent="0.2">
      <c r="B34" s="32" t="s">
        <v>19</v>
      </c>
      <c r="C34" s="56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8" x14ac:dyDescent="0.2">
      <c r="B35" s="32"/>
      <c r="C35" s="21"/>
      <c r="D35" s="21"/>
      <c r="E35" s="21"/>
      <c r="F35" s="21"/>
      <c r="G35" s="37"/>
    </row>
    <row r="36" spans="2:8" x14ac:dyDescent="0.2">
      <c r="B36" s="34" t="s">
        <v>34</v>
      </c>
      <c r="C36" s="22">
        <f>SUM(C26:C34)</f>
        <v>77321586</v>
      </c>
      <c r="D36" s="22">
        <f>SUM(D26:D34)</f>
        <v>27710890</v>
      </c>
      <c r="E36" s="22">
        <f>SUM(E26:E34)</f>
        <v>105032476</v>
      </c>
      <c r="F36" s="22">
        <f>SUM(F26:F34)</f>
        <v>101009365</v>
      </c>
      <c r="G36" s="39">
        <f>SUM(G26:G34)</f>
        <v>101009365</v>
      </c>
    </row>
    <row r="37" spans="2:8" s="2" customFormat="1" ht="12.75" thickBot="1" x14ac:dyDescent="0.25">
      <c r="B37" s="35"/>
      <c r="C37" s="21"/>
      <c r="D37" s="21"/>
      <c r="E37" s="21"/>
      <c r="F37" s="21"/>
      <c r="G37" s="40"/>
    </row>
    <row r="38" spans="2:8" ht="12.75" thickBot="1" x14ac:dyDescent="0.25">
      <c r="B38" s="7" t="s">
        <v>37</v>
      </c>
      <c r="C38" s="8">
        <f>C20-C36</f>
        <v>-77321586</v>
      </c>
      <c r="D38" s="8">
        <f>D20-D36</f>
        <v>-27710890</v>
      </c>
      <c r="E38" s="8">
        <f>D38+C38</f>
        <v>-105032476</v>
      </c>
      <c r="F38" s="8">
        <f>F20-F36</f>
        <v>6213370</v>
      </c>
      <c r="G38" s="9">
        <f>G20-G36</f>
        <v>398841</v>
      </c>
    </row>
    <row r="39" spans="2:8" s="10" customFormat="1" ht="15" customHeight="1" x14ac:dyDescent="0.2"/>
    <row r="40" spans="2:8" s="10" customFormat="1" x14ac:dyDescent="0.2"/>
    <row r="41" spans="2:8" s="10" customFormat="1" x14ac:dyDescent="0.2"/>
    <row r="42" spans="2:8" s="10" customFormat="1" x14ac:dyDescent="0.2">
      <c r="B42" s="52" t="s">
        <v>38</v>
      </c>
      <c r="C42" s="52"/>
      <c r="D42" s="53" t="s">
        <v>39</v>
      </c>
      <c r="E42" s="54"/>
      <c r="F42" s="52"/>
      <c r="G42" s="52"/>
      <c r="H42" s="52"/>
    </row>
    <row r="43" spans="2:8" s="10" customFormat="1" x14ac:dyDescent="0.2">
      <c r="B43" s="52" t="s">
        <v>40</v>
      </c>
      <c r="C43" s="52"/>
      <c r="D43" s="53" t="s">
        <v>41</v>
      </c>
      <c r="E43" s="54"/>
      <c r="F43" s="52"/>
      <c r="G43" s="52"/>
      <c r="H43" s="52"/>
    </row>
    <row r="44" spans="2:8" s="10" customFormat="1" x14ac:dyDescent="0.2"/>
    <row r="45" spans="2:8" s="10" customFormat="1" x14ac:dyDescent="0.2"/>
    <row r="46" spans="2:8" s="10" customFormat="1" x14ac:dyDescent="0.2"/>
    <row r="47" spans="2:8" s="10" customFormat="1" x14ac:dyDescent="0.2"/>
    <row r="48" spans="2: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9">
    <mergeCell ref="B42:C42"/>
    <mergeCell ref="F42:H42"/>
    <mergeCell ref="B43:C43"/>
    <mergeCell ref="F43:H43"/>
    <mergeCell ref="B5:B6"/>
    <mergeCell ref="B2:G2"/>
    <mergeCell ref="B3:G3"/>
    <mergeCell ref="B4:G4"/>
    <mergeCell ref="B22:B23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2023-02-02T19:58:33Z</cp:lastPrinted>
  <dcterms:created xsi:type="dcterms:W3CDTF">2019-12-11T17:18:27Z</dcterms:created>
  <dcterms:modified xsi:type="dcterms:W3CDTF">2023-02-02T20:01:49Z</dcterms:modified>
</cp:coreProperties>
</file>